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102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<sst xmlns="http://schemas.openxmlformats.org/spreadsheetml/2006/main" count="89" uniqueCount="42">
  <si>
    <t>№ з/п</t>
  </si>
  <si>
    <t>ВСЬОГО:</t>
  </si>
  <si>
    <t>Підстанція трансформаторна комплектна</t>
  </si>
  <si>
    <t>Циклон 112500</t>
  </si>
  <si>
    <t>Пилорама мобільна</t>
  </si>
  <si>
    <t>Верстат ленточнопільний</t>
  </si>
  <si>
    <t>Верстат круглопільний</t>
  </si>
  <si>
    <t>Верстат рейсмусовий СР61</t>
  </si>
  <si>
    <t>Верстат фрезерувальний по дереву</t>
  </si>
  <si>
    <t>Верстат комбінований Р d-65</t>
  </si>
  <si>
    <t>Верстат торцевальний (піла маятникова дискова)</t>
  </si>
  <si>
    <t>Верстат подовжньо-розпилювальний</t>
  </si>
  <si>
    <t>Вібростенд</t>
  </si>
  <si>
    <t>Бетономішалка</t>
  </si>
  <si>
    <t>Стенд для роботи з матеріалом (металевий)</t>
  </si>
  <si>
    <t>Кранбалка</t>
  </si>
  <si>
    <t>Установка стаціонарна з гідрозажимами та гідронасос на автопричіпі</t>
  </si>
  <si>
    <t>Пристосування для поклейки виробів</t>
  </si>
  <si>
    <t>Лебідка електрична</t>
  </si>
  <si>
    <t>Водяний насос</t>
  </si>
  <si>
    <t>Редуктор черв'ячний</t>
  </si>
  <si>
    <t>Редуктор шестерний</t>
  </si>
  <si>
    <t>Насос водяний</t>
  </si>
  <si>
    <t>Блок-пост охорони</t>
  </si>
  <si>
    <t xml:space="preserve">Марка, повна модель </t>
  </si>
  <si>
    <t>КТП-250/10/0.4-92-У1</t>
  </si>
  <si>
    <t>Дата введення в експлуатацію</t>
  </si>
  <si>
    <t>Кількість</t>
  </si>
  <si>
    <t>задовільний</t>
  </si>
  <si>
    <t>повна</t>
  </si>
  <si>
    <t>потребує кап.ремонту</t>
  </si>
  <si>
    <t>Електродвигун відсутній</t>
  </si>
  <si>
    <t>Без системи керування, електродвигун відсутній</t>
  </si>
  <si>
    <t>З електродвигуном</t>
  </si>
  <si>
    <t>Електровібратор відсутній</t>
  </si>
  <si>
    <t>Електродвигун та привід електротормоза відсутні</t>
  </si>
  <si>
    <t>електродвигун відсутній</t>
  </si>
  <si>
    <t>Фізичний стан</t>
  </si>
  <si>
    <t>Назва майна (активу)</t>
  </si>
  <si>
    <t>Комплектність</t>
  </si>
  <si>
    <t>Ціна реалізації (грн., без ПДВ)</t>
  </si>
  <si>
    <t>Ціна реалізації (грн., з ПДВ)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</si>
</sst>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" fontId="6" fillId="0" borderId="1" xfId="15" applyNumberFormat="1" applyFont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vertical="center" wrapText="1"/>
    </xf>
    <xf numFmtId="4" fontId="6" fillId="0" borderId="1" xfId="15" applyNumberFormat="1" applyFont="1" applyBorder="1" applyAlignment="1">
      <alignment horizontal="right" vertical="center" wrapText="1"/>
      <protection/>
    </xf>
    <xf numFmtId="4" fontId="8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9">
    <cellStyle name="Normal" xfId="0"/>
    <cellStyle name="Excel Built-in 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5" zoomScaleNormal="115" zoomScaleSheetLayoutView="115" workbookViewId="0" topLeftCell="A1">
      <selection activeCell="K9" sqref="K9"/>
    </sheetView>
  </sheetViews>
  <sheetFormatPr defaultColWidth="9.00390625" defaultRowHeight="12.75"/>
  <cols>
    <col min="1" max="1" width="5.75390625" style="3" customWidth="1"/>
    <col min="2" max="2" width="35.25390625" style="3" customWidth="1"/>
    <col min="3" max="3" width="15.25390625" style="3" customWidth="1"/>
    <col min="4" max="4" width="12.00390625" style="3" customWidth="1"/>
    <col min="5" max="5" width="11.625" style="2" customWidth="1"/>
    <col min="6" max="6" width="21.00390625" style="4" customWidth="1"/>
    <col min="7" max="7" width="24.875" style="4" customWidth="1"/>
    <col min="8" max="8" width="15.75390625" style="3" customWidth="1"/>
    <col min="9" max="9" width="16.375" style="3" customWidth="1"/>
    <col min="10" max="16384" width="9.125" style="3" customWidth="1"/>
  </cols>
  <sheetData>
    <row r="1" spans="1:9" ht="81" customHeight="1">
      <c r="A1" s="1" t="s">
        <v>0</v>
      </c>
      <c r="B1" s="7" t="s">
        <v>38</v>
      </c>
      <c r="C1" s="7" t="s">
        <v>24</v>
      </c>
      <c r="D1" s="7" t="s">
        <v>26</v>
      </c>
      <c r="E1" s="6" t="s">
        <v>27</v>
      </c>
      <c r="F1" s="1" t="s">
        <v>37</v>
      </c>
      <c r="G1" s="1" t="s">
        <v>39</v>
      </c>
      <c r="H1" s="1" t="s">
        <v>40</v>
      </c>
      <c r="I1" s="1" t="s">
        <v>41</v>
      </c>
    </row>
    <row r="2" spans="1:9" ht="16.5" customHeight="1">
      <c r="A2" s="1">
        <v>1</v>
      </c>
      <c r="B2" s="1">
        <v>3</v>
      </c>
      <c r="C2" s="1">
        <v>4</v>
      </c>
      <c r="D2" s="1">
        <v>5</v>
      </c>
      <c r="E2" s="1">
        <v>8</v>
      </c>
      <c r="F2" s="1">
        <v>9</v>
      </c>
      <c r="G2" s="1">
        <v>10</v>
      </c>
      <c r="H2" s="8">
        <v>11</v>
      </c>
      <c r="I2" s="8">
        <v>12</v>
      </c>
    </row>
    <row r="3" spans="1:9" s="2" customFormat="1" ht="30">
      <c r="A3" s="5">
        <v>1</v>
      </c>
      <c r="B3" s="10" t="s">
        <v>2</v>
      </c>
      <c r="C3" s="12" t="s">
        <v>25</v>
      </c>
      <c r="D3" s="21">
        <v>1993</v>
      </c>
      <c r="E3" s="20">
        <v>1</v>
      </c>
      <c r="F3" s="14" t="s">
        <v>28</v>
      </c>
      <c r="G3" s="14" t="s">
        <v>29</v>
      </c>
      <c r="H3" s="16">
        <v>12920</v>
      </c>
      <c r="I3" s="16">
        <f>H3+H3*0.2</f>
        <v>15504</v>
      </c>
    </row>
    <row r="4" spans="1:9" s="2" customFormat="1" ht="15.75">
      <c r="A4" s="5">
        <v>2</v>
      </c>
      <c r="B4" s="10" t="s">
        <v>3</v>
      </c>
      <c r="C4" s="9"/>
      <c r="D4" s="21">
        <v>1993</v>
      </c>
      <c r="E4" s="20">
        <v>1</v>
      </c>
      <c r="F4" s="14" t="s">
        <v>30</v>
      </c>
      <c r="G4" s="15" t="s">
        <v>31</v>
      </c>
      <c r="H4" s="17">
        <v>7188</v>
      </c>
      <c r="I4" s="16">
        <f aca="true" t="shared" si="0" ref="I4:I28">H4+H4*0.2</f>
        <v>8625.6</v>
      </c>
    </row>
    <row r="5" spans="1:9" s="2" customFormat="1" ht="15.75">
      <c r="A5" s="5">
        <v>3</v>
      </c>
      <c r="B5" s="10" t="s">
        <v>3</v>
      </c>
      <c r="C5" s="9"/>
      <c r="D5" s="21">
        <v>1993</v>
      </c>
      <c r="E5" s="20">
        <v>1</v>
      </c>
      <c r="F5" s="14" t="s">
        <v>30</v>
      </c>
      <c r="G5" s="15" t="s">
        <v>31</v>
      </c>
      <c r="H5" s="17">
        <v>7188</v>
      </c>
      <c r="I5" s="16">
        <f t="shared" si="0"/>
        <v>8625.6</v>
      </c>
    </row>
    <row r="6" spans="1:9" s="2" customFormat="1" ht="15.75">
      <c r="A6" s="5">
        <v>4</v>
      </c>
      <c r="B6" s="10" t="s">
        <v>4</v>
      </c>
      <c r="C6" s="9"/>
      <c r="D6" s="21">
        <v>1994</v>
      </c>
      <c r="E6" s="20">
        <v>1</v>
      </c>
      <c r="F6" s="14" t="s">
        <v>30</v>
      </c>
      <c r="G6" s="15" t="s">
        <v>31</v>
      </c>
      <c r="H6" s="17">
        <v>7537</v>
      </c>
      <c r="I6" s="16">
        <f t="shared" si="0"/>
        <v>9044.4</v>
      </c>
    </row>
    <row r="7" spans="1:9" s="2" customFormat="1" ht="15.75">
      <c r="A7" s="5">
        <v>5</v>
      </c>
      <c r="B7" s="10" t="s">
        <v>5</v>
      </c>
      <c r="C7" s="9"/>
      <c r="D7" s="21">
        <v>1995</v>
      </c>
      <c r="E7" s="20">
        <v>1</v>
      </c>
      <c r="F7" s="14" t="s">
        <v>30</v>
      </c>
      <c r="G7" s="15" t="s">
        <v>31</v>
      </c>
      <c r="H7" s="17">
        <v>7537</v>
      </c>
      <c r="I7" s="16">
        <f t="shared" si="0"/>
        <v>9044.4</v>
      </c>
    </row>
    <row r="8" spans="1:9" s="2" customFormat="1" ht="30">
      <c r="A8" s="5">
        <v>6</v>
      </c>
      <c r="B8" s="10" t="s">
        <v>6</v>
      </c>
      <c r="C8" s="9"/>
      <c r="D8" s="21">
        <v>1995</v>
      </c>
      <c r="E8" s="20">
        <v>1</v>
      </c>
      <c r="F8" s="14" t="s">
        <v>30</v>
      </c>
      <c r="G8" s="15" t="s">
        <v>32</v>
      </c>
      <c r="H8" s="17">
        <v>4845</v>
      </c>
      <c r="I8" s="16">
        <f t="shared" si="0"/>
        <v>5814</v>
      </c>
    </row>
    <row r="9" spans="1:9" s="2" customFormat="1" ht="15.75">
      <c r="A9" s="5">
        <v>7</v>
      </c>
      <c r="B9" s="10" t="s">
        <v>6</v>
      </c>
      <c r="C9" s="9"/>
      <c r="D9" s="21">
        <v>1996</v>
      </c>
      <c r="E9" s="20">
        <v>1</v>
      </c>
      <c r="F9" s="14" t="s">
        <v>30</v>
      </c>
      <c r="G9" s="15" t="s">
        <v>31</v>
      </c>
      <c r="H9" s="17">
        <v>4276</v>
      </c>
      <c r="I9" s="16">
        <f t="shared" si="0"/>
        <v>5131.2</v>
      </c>
    </row>
    <row r="10" spans="1:9" s="2" customFormat="1" ht="15.75">
      <c r="A10" s="5">
        <v>8</v>
      </c>
      <c r="B10" s="10" t="s">
        <v>7</v>
      </c>
      <c r="C10" s="9"/>
      <c r="D10" s="21">
        <v>1995</v>
      </c>
      <c r="E10" s="20">
        <v>1</v>
      </c>
      <c r="F10" s="14" t="s">
        <v>30</v>
      </c>
      <c r="G10" s="15" t="s">
        <v>31</v>
      </c>
      <c r="H10" s="17">
        <v>8586</v>
      </c>
      <c r="I10" s="16">
        <f t="shared" si="0"/>
        <v>10303.2</v>
      </c>
    </row>
    <row r="11" spans="1:9" s="2" customFormat="1" ht="15.75">
      <c r="A11" s="5">
        <v>9</v>
      </c>
      <c r="B11" s="10" t="s">
        <v>8</v>
      </c>
      <c r="C11" s="9"/>
      <c r="D11" s="21">
        <v>1990</v>
      </c>
      <c r="E11" s="20">
        <v>1</v>
      </c>
      <c r="F11" s="14" t="s">
        <v>30</v>
      </c>
      <c r="G11" s="15" t="s">
        <v>31</v>
      </c>
      <c r="H11" s="17">
        <v>5160</v>
      </c>
      <c r="I11" s="16">
        <f t="shared" si="0"/>
        <v>6192</v>
      </c>
    </row>
    <row r="12" spans="1:9" s="2" customFormat="1" ht="15.75">
      <c r="A12" s="5">
        <v>10</v>
      </c>
      <c r="B12" s="10" t="s">
        <v>9</v>
      </c>
      <c r="C12" s="9"/>
      <c r="D12" s="21">
        <v>1994</v>
      </c>
      <c r="E12" s="20">
        <v>1</v>
      </c>
      <c r="F12" s="14" t="s">
        <v>30</v>
      </c>
      <c r="G12" s="15" t="s">
        <v>31</v>
      </c>
      <c r="H12" s="17">
        <v>9421</v>
      </c>
      <c r="I12" s="16">
        <f t="shared" si="0"/>
        <v>11305.2</v>
      </c>
    </row>
    <row r="13" spans="1:9" s="2" customFormat="1" ht="30">
      <c r="A13" s="5">
        <v>11</v>
      </c>
      <c r="B13" s="10" t="s">
        <v>10</v>
      </c>
      <c r="C13" s="9"/>
      <c r="D13" s="11"/>
      <c r="E13" s="20">
        <v>1</v>
      </c>
      <c r="F13" s="14" t="s">
        <v>30</v>
      </c>
      <c r="G13" s="10" t="s">
        <v>33</v>
      </c>
      <c r="H13" s="13">
        <v>1884</v>
      </c>
      <c r="I13" s="16">
        <f t="shared" si="0"/>
        <v>2260.8</v>
      </c>
    </row>
    <row r="14" spans="1:9" s="2" customFormat="1" ht="15.75">
      <c r="A14" s="5">
        <v>12</v>
      </c>
      <c r="B14" s="10" t="s">
        <v>11</v>
      </c>
      <c r="C14" s="9"/>
      <c r="D14" s="11"/>
      <c r="E14" s="20">
        <v>1</v>
      </c>
      <c r="F14" s="14" t="s">
        <v>30</v>
      </c>
      <c r="G14" s="15" t="s">
        <v>31</v>
      </c>
      <c r="H14" s="17">
        <v>3999</v>
      </c>
      <c r="I14" s="16">
        <f t="shared" si="0"/>
        <v>4798.8</v>
      </c>
    </row>
    <row r="15" spans="1:9" s="2" customFormat="1" ht="15.75">
      <c r="A15" s="5">
        <v>13</v>
      </c>
      <c r="B15" s="10" t="s">
        <v>12</v>
      </c>
      <c r="C15" s="9"/>
      <c r="D15" s="11"/>
      <c r="E15" s="20">
        <v>1</v>
      </c>
      <c r="F15" s="14" t="s">
        <v>30</v>
      </c>
      <c r="G15" s="10" t="s">
        <v>34</v>
      </c>
      <c r="H15" s="13">
        <v>1817</v>
      </c>
      <c r="I15" s="16">
        <f t="shared" si="0"/>
        <v>2180.4</v>
      </c>
    </row>
    <row r="16" spans="1:9" s="2" customFormat="1" ht="15.75">
      <c r="A16" s="5">
        <v>14</v>
      </c>
      <c r="B16" s="10" t="s">
        <v>13</v>
      </c>
      <c r="C16" s="9"/>
      <c r="D16" s="11"/>
      <c r="E16" s="20">
        <v>1</v>
      </c>
      <c r="F16" s="14" t="s">
        <v>30</v>
      </c>
      <c r="G16" s="15" t="s">
        <v>31</v>
      </c>
      <c r="H16" s="17">
        <v>711</v>
      </c>
      <c r="I16" s="16">
        <f t="shared" si="0"/>
        <v>853.2</v>
      </c>
    </row>
    <row r="17" spans="1:9" s="2" customFormat="1" ht="30">
      <c r="A17" s="5">
        <v>15</v>
      </c>
      <c r="B17" s="10" t="s">
        <v>14</v>
      </c>
      <c r="C17" s="9"/>
      <c r="D17" s="11"/>
      <c r="E17" s="20">
        <v>1</v>
      </c>
      <c r="F17" s="14" t="s">
        <v>28</v>
      </c>
      <c r="G17" s="14" t="s">
        <v>29</v>
      </c>
      <c r="H17" s="16">
        <v>137</v>
      </c>
      <c r="I17" s="16">
        <f>H17+H17*0.2</f>
        <v>164.4</v>
      </c>
    </row>
    <row r="18" spans="1:9" s="2" customFormat="1" ht="15.75">
      <c r="A18" s="5">
        <v>16</v>
      </c>
      <c r="B18" s="10" t="s">
        <v>15</v>
      </c>
      <c r="C18" s="9"/>
      <c r="D18" s="11"/>
      <c r="E18" s="20">
        <v>1</v>
      </c>
      <c r="F18" s="14" t="s">
        <v>28</v>
      </c>
      <c r="G18" s="14" t="s">
        <v>29</v>
      </c>
      <c r="H18" s="16">
        <v>15174</v>
      </c>
      <c r="I18" s="16">
        <f t="shared" si="0"/>
        <v>18208.8</v>
      </c>
    </row>
    <row r="19" spans="1:9" s="2" customFormat="1" ht="15.75">
      <c r="A19" s="5">
        <v>17</v>
      </c>
      <c r="B19" s="10" t="s">
        <v>15</v>
      </c>
      <c r="C19" s="9"/>
      <c r="D19" s="11"/>
      <c r="E19" s="20">
        <v>1</v>
      </c>
      <c r="F19" s="14" t="s">
        <v>28</v>
      </c>
      <c r="G19" s="14" t="s">
        <v>29</v>
      </c>
      <c r="H19" s="16">
        <v>15174</v>
      </c>
      <c r="I19" s="16">
        <f t="shared" si="0"/>
        <v>18208.8</v>
      </c>
    </row>
    <row r="20" spans="1:9" s="2" customFormat="1" ht="29.25" customHeight="1">
      <c r="A20" s="5">
        <v>18</v>
      </c>
      <c r="B20" s="10" t="s">
        <v>16</v>
      </c>
      <c r="C20" s="9"/>
      <c r="D20" s="11"/>
      <c r="E20" s="20">
        <v>1</v>
      </c>
      <c r="F20" s="14" t="s">
        <v>30</v>
      </c>
      <c r="G20" s="15" t="s">
        <v>31</v>
      </c>
      <c r="H20" s="17">
        <v>1636</v>
      </c>
      <c r="I20" s="16">
        <f t="shared" si="0"/>
        <v>1963.2</v>
      </c>
    </row>
    <row r="21" spans="1:9" s="2" customFormat="1" ht="15.75">
      <c r="A21" s="5">
        <v>19</v>
      </c>
      <c r="B21" s="10" t="s">
        <v>17</v>
      </c>
      <c r="C21" s="9"/>
      <c r="D21" s="11"/>
      <c r="E21" s="20">
        <v>1</v>
      </c>
      <c r="F21" s="14" t="s">
        <v>28</v>
      </c>
      <c r="G21" s="14" t="s">
        <v>29</v>
      </c>
      <c r="H21" s="16">
        <v>205</v>
      </c>
      <c r="I21" s="16">
        <f t="shared" si="0"/>
        <v>246</v>
      </c>
    </row>
    <row r="22" spans="1:9" s="2" customFormat="1" ht="30">
      <c r="A22" s="5">
        <v>20</v>
      </c>
      <c r="B22" s="10" t="s">
        <v>18</v>
      </c>
      <c r="C22" s="9"/>
      <c r="D22" s="11"/>
      <c r="E22" s="20">
        <v>1</v>
      </c>
      <c r="F22" s="14" t="s">
        <v>30</v>
      </c>
      <c r="G22" s="15" t="s">
        <v>35</v>
      </c>
      <c r="H22" s="17">
        <v>1999</v>
      </c>
      <c r="I22" s="16">
        <f t="shared" si="0"/>
        <v>2398.8</v>
      </c>
    </row>
    <row r="23" spans="1:9" s="2" customFormat="1" ht="15.75">
      <c r="A23" s="5">
        <v>21</v>
      </c>
      <c r="B23" s="10" t="s">
        <v>19</v>
      </c>
      <c r="C23" s="9"/>
      <c r="D23" s="11"/>
      <c r="E23" s="20">
        <v>1</v>
      </c>
      <c r="F23" s="14" t="s">
        <v>30</v>
      </c>
      <c r="G23" s="14" t="s">
        <v>29</v>
      </c>
      <c r="H23" s="16">
        <v>2826</v>
      </c>
      <c r="I23" s="16">
        <f t="shared" si="0"/>
        <v>3391.2</v>
      </c>
    </row>
    <row r="24" spans="1:9" s="2" customFormat="1" ht="15.75">
      <c r="A24" s="5">
        <v>22</v>
      </c>
      <c r="B24" s="10" t="s">
        <v>19</v>
      </c>
      <c r="C24" s="9"/>
      <c r="D24" s="11"/>
      <c r="E24" s="20">
        <v>1</v>
      </c>
      <c r="F24" s="14" t="s">
        <v>30</v>
      </c>
      <c r="G24" s="10" t="s">
        <v>36</v>
      </c>
      <c r="H24" s="13">
        <v>2826</v>
      </c>
      <c r="I24" s="16">
        <f t="shared" si="0"/>
        <v>3391.2</v>
      </c>
    </row>
    <row r="25" spans="1:9" s="2" customFormat="1" ht="15.75">
      <c r="A25" s="5">
        <v>23</v>
      </c>
      <c r="B25" s="10" t="s">
        <v>20</v>
      </c>
      <c r="C25" s="9"/>
      <c r="D25" s="11"/>
      <c r="E25" s="20">
        <v>1</v>
      </c>
      <c r="F25" s="14" t="s">
        <v>30</v>
      </c>
      <c r="G25" s="14" t="s">
        <v>29</v>
      </c>
      <c r="H25" s="16">
        <v>471</v>
      </c>
      <c r="I25" s="16">
        <f t="shared" si="0"/>
        <v>565.2</v>
      </c>
    </row>
    <row r="26" spans="1:9" s="2" customFormat="1" ht="15.75">
      <c r="A26" s="5">
        <v>24</v>
      </c>
      <c r="B26" s="10" t="s">
        <v>21</v>
      </c>
      <c r="C26" s="9"/>
      <c r="D26" s="11"/>
      <c r="E26" s="20">
        <v>1</v>
      </c>
      <c r="F26" s="14" t="s">
        <v>30</v>
      </c>
      <c r="G26" s="14" t="s">
        <v>29</v>
      </c>
      <c r="H26" s="16">
        <v>942</v>
      </c>
      <c r="I26" s="16">
        <f t="shared" si="0"/>
        <v>1130.4</v>
      </c>
    </row>
    <row r="27" spans="1:9" s="2" customFormat="1" ht="15.75">
      <c r="A27" s="5">
        <v>25</v>
      </c>
      <c r="B27" s="10" t="s">
        <v>22</v>
      </c>
      <c r="C27" s="9"/>
      <c r="D27" s="11"/>
      <c r="E27" s="20">
        <v>1</v>
      </c>
      <c r="F27" s="14" t="s">
        <v>30</v>
      </c>
      <c r="G27" s="14" t="s">
        <v>29</v>
      </c>
      <c r="H27" s="16">
        <v>2826</v>
      </c>
      <c r="I27" s="16">
        <f t="shared" si="0"/>
        <v>3391.2</v>
      </c>
    </row>
    <row r="28" spans="1:9" s="2" customFormat="1" ht="15.75">
      <c r="A28" s="5">
        <v>26</v>
      </c>
      <c r="B28" s="10" t="s">
        <v>23</v>
      </c>
      <c r="C28" s="9"/>
      <c r="D28" s="11"/>
      <c r="E28" s="20">
        <v>1</v>
      </c>
      <c r="F28" s="14" t="s">
        <v>30</v>
      </c>
      <c r="G28" s="14" t="s">
        <v>29</v>
      </c>
      <c r="H28" s="16">
        <v>5854</v>
      </c>
      <c r="I28" s="16">
        <f t="shared" si="0"/>
        <v>7024.8</v>
      </c>
    </row>
    <row r="29" spans="1:9" s="2" customFormat="1" ht="18.75" customHeight="1">
      <c r="A29" s="22" t="s">
        <v>1</v>
      </c>
      <c r="B29" s="23"/>
      <c r="C29" s="23"/>
      <c r="D29" s="23"/>
      <c r="E29" s="23"/>
      <c r="F29" s="23"/>
      <c r="G29" s="24"/>
      <c r="H29" s="18">
        <f>SUM(H3:H28)</f>
        <v>133139</v>
      </c>
      <c r="I29" s="19">
        <f>SUM(I3:I28)</f>
        <v>159766.80000000002</v>
      </c>
    </row>
    <row r="30" spans="1:7" s="28" customFormat="1" ht="15.75">
      <c r="A30" s="25"/>
      <c r="B30" s="25"/>
      <c r="C30" s="25"/>
      <c r="D30" s="25"/>
      <c r="E30" s="25"/>
      <c r="F30" s="26"/>
      <c r="G30" s="27"/>
    </row>
  </sheetData>
  <mergeCells count="1">
    <mergeCell ref="A29:G29"/>
  </mergeCells>
  <printOptions horizontalCentered="1"/>
  <pageMargins left="0.15748031496062992" right="0.2755905511811024" top="0.55" bottom="0.63" header="0.11811023622047245" footer="0"/>
  <pageSetup fitToHeight="2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Гаманюк</cp:lastModifiedBy>
  <cp:lastPrinted>2017-01-25T10:43:49Z</cp:lastPrinted>
  <dcterms:created xsi:type="dcterms:W3CDTF">2016-04-29T07:18:33Z</dcterms:created>
  <dcterms:modified xsi:type="dcterms:W3CDTF">2017-05-29T14:29:23Z</dcterms:modified>
  <cp:category/>
  <cp:version/>
  <cp:contentType/>
  <cp:contentStatus/>
</cp:coreProperties>
</file>